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sbarrington\Desktop\TIA\for website\"/>
    </mc:Choice>
  </mc:AlternateContent>
  <xr:revisionPtr revIDLastSave="0" documentId="13_ncr:1_{59E0A2AD-6AD9-475A-9F92-D9E1C7C1039D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TIA Calculator 60%-25%-15%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D5" i="1"/>
  <c r="F5" i="1"/>
  <c r="K5" i="1"/>
  <c r="K6" i="1"/>
  <c r="K7" i="1"/>
  <c r="B5" i="1" l="1"/>
  <c r="H5" i="1" s="1"/>
  <c r="H2" i="1" s="1"/>
  <c r="H6" i="1" l="1"/>
</calcChain>
</file>

<file path=xl/sharedStrings.xml><?xml version="1.0" encoding="utf-8"?>
<sst xmlns="http://schemas.openxmlformats.org/spreadsheetml/2006/main" count="12" uniqueCount="11">
  <si>
    <t>0 to 49</t>
  </si>
  <si>
    <t>50 to 54</t>
  </si>
  <si>
    <t>55 to 59</t>
  </si>
  <si>
    <t>60 to 69</t>
  </si>
  <si>
    <t>pts</t>
  </si>
  <si>
    <t>%</t>
  </si>
  <si>
    <t>70 to 100</t>
  </si>
  <si>
    <t>Teacher
Leadership</t>
  </si>
  <si>
    <t>T-TESS</t>
  </si>
  <si>
    <t>Student
Growth</t>
  </si>
  <si>
    <t>Calculate Your Overall TIA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</si>
</sst>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20"/>
      <color theme="1"/>
      <name val="Calibri"/>
      <family val="2"/>
      <scheme val="minor"/>
    </font>
    <font>
      <sz val="80"/>
      <color rgb="FF49702E"/>
      <name val="Arial Black"/>
      <family val="2"/>
    </font>
    <font>
      <sz val="60"/>
      <color rgb="FF49702E"/>
      <name val="Arial Black"/>
      <family val="2"/>
    </font>
    <font>
      <sz val="31"/>
      <color rgb="FF32CD32"/>
      <name val="Arial Black"/>
      <family val="2"/>
    </font>
    <font>
      <sz val="45"/>
      <color rgb="FF49702E"/>
      <name val="Verdana"/>
      <family val="2"/>
    </font>
    <font>
      <sz val="55"/>
      <color rgb="FF49702E"/>
      <name val="Verdana"/>
      <family val="2"/>
    </font>
    <font>
      <sz val="28"/>
      <color rgb="FF008000"/>
      <name val="Arial Black"/>
      <family val="2"/>
    </font>
    <font>
      <sz val="33"/>
      <color rgb="FF008000"/>
      <name val="Arial Black"/>
      <family val="2"/>
    </font>
    <font>
      <sz val="22"/>
      <color theme="0"/>
      <name val="Arial Black"/>
      <family val="2"/>
    </font>
    <font>
      <sz val="36"/>
      <color rgb="FF558335"/>
      <name val="Franklin Gothic Medium"/>
      <family val="2"/>
    </font>
    <font>
      <sz val="14"/>
      <color rgb="FFFF0000"/>
      <name val="Franklin Gothic Medium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E8F2E2"/>
        <bgColor indexed="64"/>
      </patternFill>
    </fill>
    <fill>
      <patternFill patternType="solid">
        <fgColor rgb="FFFDFEFC"/>
        <bgColor indexed="64"/>
      </patternFill>
    </fill>
    <fill>
      <patternFill patternType="solid">
        <fgColor rgb="FF49702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49702E"/>
      </right>
      <top style="thick">
        <color rgb="FF49702E"/>
      </top>
      <bottom style="thick">
        <color rgb="FF49702E"/>
      </bottom>
      <diagonal/>
    </border>
    <border>
      <left style="thick">
        <color rgb="FF49702E"/>
      </left>
      <right/>
      <top style="thick">
        <color rgb="FF49702E"/>
      </top>
      <bottom style="thick">
        <color rgb="FF49702E"/>
      </bottom>
      <diagonal/>
    </border>
    <border>
      <left/>
      <right style="thick">
        <color rgb="FF49702E"/>
      </right>
      <top style="medium">
        <color rgb="FF49702E"/>
      </top>
      <bottom style="medium">
        <color rgb="FF49702E"/>
      </bottom>
      <diagonal/>
    </border>
    <border>
      <left style="medium">
        <color rgb="FF49702E"/>
      </left>
      <right/>
      <top style="medium">
        <color rgb="FF49702E"/>
      </top>
      <bottom style="medium">
        <color rgb="FF49702E"/>
      </bottom>
      <diagonal/>
    </border>
    <border>
      <left/>
      <right style="medium">
        <color rgb="FF49702E"/>
      </right>
      <top style="thick">
        <color rgb="FF49702E"/>
      </top>
      <bottom style="medium">
        <color rgb="FF49702E"/>
      </bottom>
      <diagonal/>
    </border>
    <border>
      <left style="medium">
        <color rgb="FF49702E"/>
      </left>
      <right/>
      <top style="thick">
        <color rgb="FF49702E"/>
      </top>
      <bottom style="medium">
        <color rgb="FF49702E"/>
      </bottom>
      <diagonal/>
    </border>
    <border>
      <left style="medium">
        <color rgb="FF49702E"/>
      </left>
      <right/>
      <top/>
      <bottom/>
      <diagonal/>
    </border>
    <border>
      <left/>
      <right style="medium">
        <color rgb="FF49702E"/>
      </right>
      <top style="thick">
        <color rgb="FF49702E"/>
      </top>
      <bottom style="thick">
        <color rgb="FF49702E"/>
      </bottom>
      <diagonal/>
    </border>
    <border>
      <left style="medium">
        <color rgb="FF49702E"/>
      </left>
      <right/>
      <top style="thick">
        <color rgb="FF49702E"/>
      </top>
      <bottom style="thick">
        <color rgb="FF49702E"/>
      </bottom>
      <diagonal/>
    </border>
    <border>
      <left/>
      <right style="medium">
        <color rgb="FF49702E"/>
      </right>
      <top style="medium">
        <color rgb="FF49702E"/>
      </top>
      <bottom style="thick">
        <color rgb="FF49702E"/>
      </bottom>
      <diagonal/>
    </border>
    <border>
      <left style="medium">
        <color rgb="FF49702E"/>
      </left>
      <right/>
      <top style="medium">
        <color rgb="FF49702E"/>
      </top>
      <bottom style="thick">
        <color rgb="FF49702E"/>
      </bottom>
      <diagonal/>
    </border>
    <border>
      <left style="medium">
        <color theme="0"/>
      </left>
      <right style="medium">
        <color rgb="FF49702E"/>
      </right>
      <top style="medium">
        <color rgb="FF49702E"/>
      </top>
      <bottom style="medium">
        <color rgb="FF49702E"/>
      </bottom>
      <diagonal/>
    </border>
    <border>
      <left style="medium">
        <color theme="0"/>
      </left>
      <right style="medium">
        <color theme="0"/>
      </right>
      <top style="medium">
        <color rgb="FF49702E"/>
      </top>
      <bottom style="medium">
        <color rgb="FF49702E"/>
      </bottom>
      <diagonal/>
    </border>
    <border>
      <left style="medium">
        <color rgb="FF49702E"/>
      </left>
      <right style="medium">
        <color theme="0"/>
      </right>
      <top style="medium">
        <color rgb="FF49702E"/>
      </top>
      <bottom style="medium">
        <color rgb="FF49702E"/>
      </bottom>
      <diagonal/>
    </border>
    <border>
      <left/>
      <right/>
      <top/>
      <bottom style="medium">
        <color rgb="FF49702E"/>
      </bottom>
      <diagonal/>
    </border>
    <border>
      <left/>
      <right/>
      <top style="thick">
        <color rgb="FF49702E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1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left" vertical="center"/>
    </xf>
    <xf numFmtId="1" fontId="8" fillId="4" borderId="1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Protection="1"/>
    <xf numFmtId="0" fontId="0" fillId="2" borderId="0" xfId="0" applyFill="1" applyProtection="1">
      <protection locked="0"/>
    </xf>
    <xf numFmtId="164" fontId="3" fillId="2" borderId="1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166" fontId="5" fillId="5" borderId="7" xfId="0" applyNumberFormat="1" applyFont="1" applyFill="1" applyBorder="1" applyAlignment="1">
      <alignment horizontal="center" vertical="center"/>
    </xf>
    <xf numFmtId="166" fontId="5" fillId="5" borderId="6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9" fontId="11" fillId="7" borderId="15" xfId="0" applyNumberFormat="1" applyFont="1" applyFill="1" applyBorder="1" applyAlignment="1" applyProtection="1">
      <alignment horizontal="center" vertical="center"/>
    </xf>
    <xf numFmtId="9" fontId="11" fillId="7" borderId="14" xfId="0" applyNumberFormat="1" applyFont="1" applyFill="1" applyBorder="1" applyAlignment="1" applyProtection="1">
      <alignment horizontal="center" vertical="center"/>
    </xf>
    <xf numFmtId="9" fontId="11" fillId="7" borderId="13" xfId="0" applyNumberFormat="1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9">
    <dxf>
      <font>
        <color rgb="FF009900"/>
      </font>
      <fill>
        <patternFill>
          <bgColor rgb="FFFFD700"/>
        </patternFill>
      </fill>
    </dxf>
    <dxf>
      <font>
        <color rgb="FFFCD324"/>
      </font>
      <fill>
        <patternFill>
          <bgColor rgb="FF00BC00"/>
        </patternFill>
      </fill>
    </dxf>
    <dxf>
      <font>
        <b val="0"/>
        <i val="0"/>
        <color rgb="FF00A200"/>
      </font>
    </dxf>
    <dxf>
      <font>
        <color rgb="FF32CD32"/>
      </font>
    </dxf>
    <dxf>
      <font>
        <color rgb="FFFCCD12"/>
      </font>
    </dxf>
    <dxf>
      <font>
        <color theme="0"/>
      </font>
      <fill>
        <patternFill patternType="solid">
          <fgColor auto="1"/>
          <bgColor rgb="FF31C531"/>
        </patternFill>
      </fill>
    </dxf>
    <dxf>
      <font>
        <color theme="0"/>
      </font>
      <fill>
        <gradientFill degree="90">
          <stop position="0">
            <color rgb="FFFCD324"/>
          </stop>
          <stop position="1">
            <color rgb="FF009200"/>
          </stop>
        </gradientFill>
      </fill>
    </dxf>
    <dxf>
      <font>
        <color rgb="FFFCD324"/>
      </font>
      <fill>
        <gradientFill degree="90">
          <stop position="0">
            <color rgb="FF00BC00"/>
          </stop>
          <stop position="1">
            <color theme="7" tint="0.59999389629810485"/>
          </stop>
        </gradientFill>
      </fill>
    </dxf>
    <dxf>
      <font>
        <color theme="0"/>
      </font>
      <fill>
        <gradientFill degree="270">
          <stop position="0">
            <color theme="0"/>
          </stop>
          <stop position="1">
            <color rgb="FF2EB82E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A"/>
  </sheetPr>
  <dimension ref="A1:BA125"/>
  <sheetViews>
    <sheetView tabSelected="1" workbookViewId="0"/>
  </sheetViews>
  <sheetFormatPr defaultRowHeight="15" x14ac:dyDescent="0.25"/>
  <cols>
    <col min="1" max="1" width="15.140625" customWidth="1"/>
    <col min="2" max="2" width="23.5703125" customWidth="1"/>
    <col min="3" max="7" width="20.7109375" customWidth="1"/>
    <col min="8" max="8" width="30.7109375" customWidth="1"/>
    <col min="9" max="9" width="8.28515625" customWidth="1"/>
    <col min="10" max="10" width="8.5703125" customWidth="1"/>
    <col min="11" max="11" width="16.5703125" hidden="1" customWidth="1"/>
    <col min="12" max="13" width="9.140625" hidden="1" customWidth="1"/>
  </cols>
  <sheetData>
    <row r="1" spans="1:53" ht="42.75" customHeight="1" thickBot="1" x14ac:dyDescent="0.3">
      <c r="A1" s="10"/>
      <c r="B1" s="22" t="s">
        <v>10</v>
      </c>
      <c r="C1" s="22"/>
      <c r="D1" s="22"/>
      <c r="E1" s="22"/>
      <c r="F1" s="22"/>
      <c r="G1" s="22"/>
      <c r="H1" s="30"/>
      <c r="I1" s="9"/>
      <c r="J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5.1" customHeight="1" thickBot="1" x14ac:dyDescent="0.3">
      <c r="A2" s="1"/>
      <c r="B2" s="23">
        <v>0.6</v>
      </c>
      <c r="C2" s="24"/>
      <c r="D2" s="24">
        <v>0.25</v>
      </c>
      <c r="E2" s="24"/>
      <c r="F2" s="24">
        <v>0.15</v>
      </c>
      <c r="G2" s="25"/>
      <c r="H2" s="12" t="str">
        <f>IF(H5&lt;3.95,"",IF(H5&lt;4.15,"You are a Recognized Teacher!",IF(H5&lt;4.45,"You are an Exemplary Teacher!","You are a Master Teacher!")))</f>
        <v/>
      </c>
      <c r="I2" s="13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82.5" customHeight="1" thickBot="1" x14ac:dyDescent="0.3">
      <c r="A3" s="1"/>
      <c r="B3" s="26" t="s">
        <v>9</v>
      </c>
      <c r="C3" s="27"/>
      <c r="D3" s="28" t="s">
        <v>8</v>
      </c>
      <c r="E3" s="29"/>
      <c r="F3" s="26" t="s">
        <v>7</v>
      </c>
      <c r="G3" s="27"/>
      <c r="H3" s="12"/>
      <c r="I3" s="13"/>
      <c r="J3" s="1"/>
      <c r="K3" s="6">
        <f>ROUND((0.8/30)*(B4-70)+4.2,2)</f>
        <v>2.33</v>
      </c>
      <c r="L3" s="5" t="s">
        <v>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69.95" customHeight="1" thickTop="1" thickBot="1" x14ac:dyDescent="0.3">
      <c r="A4" s="1"/>
      <c r="B4" s="8"/>
      <c r="C4" s="7" t="s">
        <v>5</v>
      </c>
      <c r="D4" s="8"/>
      <c r="E4" s="7" t="s">
        <v>4</v>
      </c>
      <c r="F4" s="8"/>
      <c r="G4" s="7" t="s">
        <v>4</v>
      </c>
      <c r="H4" s="12"/>
      <c r="I4" s="13"/>
      <c r="J4" s="1"/>
      <c r="K4" s="6">
        <f>ROUND((0.3/10)*(B4-60)+3.9,2)</f>
        <v>2.1</v>
      </c>
      <c r="L4" s="5" t="s">
        <v>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95.25" customHeight="1" thickTop="1" thickBot="1" x14ac:dyDescent="0.3">
      <c r="A5" s="1"/>
      <c r="B5" s="16">
        <f>IF(B4&gt;=70,K3)+IF(AND(B4&gt;=60,B4&lt;70),K4)+IF(AND(B4&gt;=55,B4&lt;60),K5)+IF(AND(B4&gt;=50,B4&lt;55),K6)+IF(B4&lt;50,K7)</f>
        <v>0</v>
      </c>
      <c r="C5" s="17"/>
      <c r="D5" s="18">
        <f>D4/40*5</f>
        <v>0</v>
      </c>
      <c r="E5" s="19"/>
      <c r="F5" s="20">
        <f>F4/20*5</f>
        <v>0</v>
      </c>
      <c r="G5" s="21"/>
      <c r="H5" s="14">
        <f>B5*0.6+D5*0.25+F5*0.15</f>
        <v>0</v>
      </c>
      <c r="I5" s="15"/>
      <c r="J5" s="1"/>
      <c r="K5" s="6">
        <f>ROUND((0.2/5)*(B4-55)+3.7,2)</f>
        <v>1.5</v>
      </c>
      <c r="L5" s="5" t="s">
        <v>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21.95" customHeight="1" thickTop="1" x14ac:dyDescent="0.25">
      <c r="A6" s="1"/>
      <c r="B6" s="1"/>
      <c r="C6" s="1"/>
      <c r="D6" s="1"/>
      <c r="E6" s="1"/>
      <c r="F6" s="1"/>
      <c r="G6" s="1"/>
      <c r="H6" s="11">
        <f>H5</f>
        <v>0</v>
      </c>
      <c r="I6" s="11"/>
      <c r="K6" s="6">
        <f>ROUND((0.9/5)*(B4-55)+3.7,2)</f>
        <v>-6.2</v>
      </c>
      <c r="L6" s="5" t="s">
        <v>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4">
        <f>ROUND((2.8/50)*B4,2)</f>
        <v>0</v>
      </c>
      <c r="L7" s="3" t="s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x14ac:dyDescent="0.25">
      <c r="A10" s="1"/>
      <c r="B10" s="1"/>
      <c r="C10" s="1"/>
      <c r="D10" s="1"/>
      <c r="E10" s="1"/>
      <c r="F10" s="1"/>
      <c r="G10" s="1"/>
      <c r="H10" s="1"/>
      <c r="I10" s="1"/>
      <c r="J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x14ac:dyDescent="0.25">
      <c r="J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x14ac:dyDescent="0.25">
      <c r="J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x14ac:dyDescent="0.25">
      <c r="J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0:53" x14ac:dyDescent="0.25">
      <c r="J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0:53" x14ac:dyDescent="0.25">
      <c r="J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0:53" x14ac:dyDescent="0.25">
      <c r="J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0:53" x14ac:dyDescent="0.25">
      <c r="J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0:53" x14ac:dyDescent="0.25">
      <c r="J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0:53" x14ac:dyDescent="0.25">
      <c r="J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0:53" x14ac:dyDescent="0.25">
      <c r="J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0:53" x14ac:dyDescent="0.25">
      <c r="J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0:53" x14ac:dyDescent="0.25">
      <c r="J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0:53" x14ac:dyDescent="0.25">
      <c r="J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0:53" x14ac:dyDescent="0.25">
      <c r="J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0:53" x14ac:dyDescent="0.25">
      <c r="J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0:53" x14ac:dyDescent="0.25">
      <c r="J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0:53" x14ac:dyDescent="0.25">
      <c r="J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0:53" x14ac:dyDescent="0.25">
      <c r="J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0:53" x14ac:dyDescent="0.25">
      <c r="J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0:53" x14ac:dyDescent="0.25">
      <c r="J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0:53" x14ac:dyDescent="0.25">
      <c r="J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0:53" x14ac:dyDescent="0.25">
      <c r="J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0:53" x14ac:dyDescent="0.25">
      <c r="J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0:53" x14ac:dyDescent="0.25">
      <c r="J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0:53" x14ac:dyDescent="0.25">
      <c r="J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0:53" x14ac:dyDescent="0.25">
      <c r="J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0:53" x14ac:dyDescent="0.25">
      <c r="J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0:53" x14ac:dyDescent="0.25">
      <c r="J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0:53" x14ac:dyDescent="0.25">
      <c r="J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0:53" x14ac:dyDescent="0.25">
      <c r="J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0:53" x14ac:dyDescent="0.25">
      <c r="J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0:53" x14ac:dyDescent="0.25">
      <c r="J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0:53" x14ac:dyDescent="0.25">
      <c r="J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0:53" x14ac:dyDescent="0.25">
      <c r="J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0:53" x14ac:dyDescent="0.25">
      <c r="J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0:53" x14ac:dyDescent="0.25">
      <c r="J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0:53" x14ac:dyDescent="0.25">
      <c r="J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0:53" x14ac:dyDescent="0.25">
      <c r="J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0:53" x14ac:dyDescent="0.25">
      <c r="J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0:53" x14ac:dyDescent="0.25">
      <c r="J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0:53" x14ac:dyDescent="0.25">
      <c r="J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0:53" x14ac:dyDescent="0.25">
      <c r="J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0:53" x14ac:dyDescent="0.25">
      <c r="J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0:53" x14ac:dyDescent="0.25">
      <c r="J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0:53" x14ac:dyDescent="0.25">
      <c r="J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0:53" x14ac:dyDescent="0.25">
      <c r="J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0:53" x14ac:dyDescent="0.25">
      <c r="J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0:53" x14ac:dyDescent="0.25">
      <c r="J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0:53" x14ac:dyDescent="0.25">
      <c r="J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0:53" x14ac:dyDescent="0.25">
      <c r="J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0:53" x14ac:dyDescent="0.25">
      <c r="J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0:53" x14ac:dyDescent="0.25">
      <c r="J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0:53" x14ac:dyDescent="0.25">
      <c r="J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0:53" x14ac:dyDescent="0.25">
      <c r="J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0:53" x14ac:dyDescent="0.25">
      <c r="J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0:53" x14ac:dyDescent="0.25">
      <c r="J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0:53" x14ac:dyDescent="0.2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0:53" x14ac:dyDescent="0.2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0:53" x14ac:dyDescent="0.2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0:53" x14ac:dyDescent="0.2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0:53" x14ac:dyDescent="0.2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0:53" x14ac:dyDescent="0.2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0:53" x14ac:dyDescent="0.2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0:53" x14ac:dyDescent="0.2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</sheetData>
  <sheetProtection algorithmName="SHA-512" hashValue="bZKG11j97ix7xoWlu1/Z6Pl0m0jcrm0ow0wme/XV48x+MivzNnfeH3q292kqHLTlUCS/c+U9at9hdKF4vF0HKw==" saltValue="cny17jT4kD/YnTS7P+Bw3w==" spinCount="100000" sheet="1" selectLockedCells="1"/>
  <mergeCells count="13">
    <mergeCell ref="B1:G1"/>
    <mergeCell ref="B2:C2"/>
    <mergeCell ref="D2:E2"/>
    <mergeCell ref="F2:G2"/>
    <mergeCell ref="B3:C3"/>
    <mergeCell ref="D3:E3"/>
    <mergeCell ref="F3:G3"/>
    <mergeCell ref="H6:I6"/>
    <mergeCell ref="H2:I4"/>
    <mergeCell ref="H5:I5"/>
    <mergeCell ref="B5:C5"/>
    <mergeCell ref="D5:E5"/>
    <mergeCell ref="F5:G5"/>
  </mergeCells>
  <conditionalFormatting sqref="H5">
    <cfRule type="expression" dxfId="8" priority="7">
      <formula>IF(AND($H$5&gt;=3.95,$H$5&lt;4.15),TRUE,FALSE)</formula>
    </cfRule>
    <cfRule type="expression" dxfId="7" priority="8">
      <formula>IF(AND($H$5&gt;=4.15,$H$5&lt;4.45),TRUE,FALSE)</formula>
    </cfRule>
    <cfRule type="expression" dxfId="6" priority="9">
      <formula>IF($H$5&gt;4.45,TRUE,FALSE)</formula>
    </cfRule>
  </conditionalFormatting>
  <conditionalFormatting sqref="B4:G4">
    <cfRule type="expression" dxfId="5" priority="4">
      <formula>IF(AND($H$5&gt;=3.95,$H$5&lt;4.15),TRUE,FALSE)</formula>
    </cfRule>
    <cfRule type="expression" dxfId="1" priority="5">
      <formula>IF(AND($H$5&gt;=4.15,$H$5&lt;4.45),TRUE,FALSE)</formula>
    </cfRule>
    <cfRule type="expression" dxfId="0" priority="6">
      <formula>IF($H$5&gt;4.45,TRUE,FALSE)</formula>
    </cfRule>
  </conditionalFormatting>
  <conditionalFormatting sqref="H2">
    <cfRule type="expression" dxfId="4" priority="1">
      <formula>IF(H2="You are a Master Teacher!",TRUE,FALSE)</formula>
    </cfRule>
    <cfRule type="expression" dxfId="3" priority="2">
      <formula>IF(H2="You are a Recognized Teacher!",TRUE,FALSE)</formula>
    </cfRule>
    <cfRule type="expression" dxfId="2" priority="3">
      <formula>IF(H2="You are an Exemplary Teacher!",TRUE,FALSE)</formula>
    </cfRule>
  </conditionalFormatting>
  <dataValidations count="4">
    <dataValidation type="whole" allowBlank="1" showInputMessage="1" showErrorMessage="1" error="Put an integer from 0 to 20." sqref="F4" xr:uid="{00000000-0002-0000-0000-000000000000}">
      <formula1>0</formula1>
      <formula2>20</formula2>
    </dataValidation>
    <dataValidation type="whole" allowBlank="1" showInputMessage="1" showErrorMessage="1" sqref="H5" xr:uid="{00000000-0002-0000-0000-000001000000}">
      <formula1>0</formula1>
      <formula2>5</formula2>
    </dataValidation>
    <dataValidation type="whole" allowBlank="1" showInputMessage="1" showErrorMessage="1" error="Put an integer from 0 to 40." sqref="D4" xr:uid="{00000000-0002-0000-0000-000002000000}">
      <formula1>0</formula1>
      <formula2>40</formula2>
    </dataValidation>
    <dataValidation type="whole" allowBlank="1" showInputMessage="1" showErrorMessage="1" error="Put an integer from 0 to 99." sqref="B4" xr:uid="{00000000-0002-0000-0000-000003000000}">
      <formula1>0</formula1>
      <formula2>100</formula2>
    </dataValidation>
  </dataValidation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TIA Calculator 60%-25%-15%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Barrington, Shirley</dc:creator>
  <cp:lastModifiedBy>Barrington, Shirley J</cp:lastModifiedBy>
  <dcterms:created xsi:type="dcterms:W3CDTF">2021-05-27T15:38:34Z</dcterms:created>
  <dcterms:modified xsi:type="dcterms:W3CDTF">2023-04-17T16:31:33Z</dcterms:modified>
</cp:coreProperties>
</file>